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330"/>
  </bookViews>
  <sheets>
    <sheet name="Лист2" sheetId="2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2"/>
  <c r="N5"/>
  <c r="O5" s="1"/>
  <c r="M6"/>
  <c r="N6"/>
  <c r="O6"/>
  <c r="M7"/>
  <c r="N7"/>
  <c r="O7"/>
  <c r="M8"/>
  <c r="N8"/>
  <c r="O8"/>
  <c r="M9"/>
  <c r="N9"/>
  <c r="O9"/>
  <c r="M10"/>
  <c r="N10"/>
  <c r="O10"/>
  <c r="M11"/>
  <c r="N11"/>
  <c r="O11"/>
  <c r="M12"/>
  <c r="N12"/>
  <c r="O12" s="1"/>
  <c r="M13"/>
  <c r="N13"/>
  <c r="O13"/>
  <c r="M14"/>
  <c r="N14"/>
  <c r="O14"/>
  <c r="M15"/>
  <c r="N15"/>
  <c r="O15"/>
  <c r="O4"/>
  <c r="N4"/>
  <c r="M4"/>
</calcChain>
</file>

<file path=xl/sharedStrings.xml><?xml version="1.0" encoding="utf-8"?>
<sst xmlns="http://schemas.openxmlformats.org/spreadsheetml/2006/main" count="325" uniqueCount="150">
  <si>
    <t>Квартал</t>
  </si>
  <si>
    <t>Ранее присвоенный номер</t>
  </si>
  <si>
    <t>Кадастровые номера обособленных ЗУ</t>
  </si>
  <si>
    <t>Особые отметки</t>
  </si>
  <si>
    <t>Дата регистрации</t>
  </si>
  <si>
    <t>Вид права</t>
  </si>
  <si>
    <t>Доля в праве</t>
  </si>
  <si>
    <t>Почтовый адрес правообладателя</t>
  </si>
  <si>
    <t>Собственники помещений в МКД</t>
  </si>
  <si>
    <t>Статус</t>
  </si>
  <si>
    <t>№ п/п</t>
  </si>
  <si>
    <t>Кадастровый номер или обозначение ЗУ</t>
  </si>
  <si>
    <t>Вид кадастровых работ (уточнение местоположения границ/исправление реестровой ошибки/образование ЗУ)</t>
  </si>
  <si>
    <t>Адрес ЗУ</t>
  </si>
  <si>
    <t>Дата постановки на учет</t>
  </si>
  <si>
    <t>Дата внесения сведений о ранее учтенном ЗУ</t>
  </si>
  <si>
    <t>ЗУ подлежит снятию (основание)/результат</t>
  </si>
  <si>
    <r>
      <t>Правообладатель ЗУ</t>
    </r>
    <r>
      <rPr>
        <sz val="9"/>
        <color theme="1"/>
        <rFont val="Times New Roman"/>
        <family val="1"/>
        <charset val="204"/>
      </rPr>
      <t>(ФИО, наименование/инф-ция о выявленном правообладателе направлена Заказчику/направлены сведения об отсутствии документов/результат)</t>
    </r>
  </si>
  <si>
    <t>Вид разрешенного использования</t>
  </si>
  <si>
    <t xml:space="preserve">Тер. зона </t>
  </si>
  <si>
    <t>Площадь ЗУ по результатам ККР, кв.м.</t>
  </si>
  <si>
    <t>Площадь ЗУ по сведениям ЕГРН, кв. м.</t>
  </si>
  <si>
    <t>% расхождения площади ЗУ (графа 11 с графой 12)</t>
  </si>
  <si>
    <t>Площадь ЗУ по ПМТ, кв. м.</t>
  </si>
  <si>
    <t>% расхождения площади ЗУ (графа 11 с графой 14)</t>
  </si>
  <si>
    <t>Предельные (мин. и макс.) размеры ЗУ</t>
  </si>
  <si>
    <t>Обоснование местоположения границ и площади ЗУ</t>
  </si>
  <si>
    <t>Кадастровый номер ОКС, расположенного в границах ЗУ по сведениям ЕГРН (связь не актуальна)</t>
  </si>
  <si>
    <t>Кадастровый номер ОКС, фактически расположенного в пределах ЗУ</t>
  </si>
  <si>
    <t>Адрес ОКС</t>
  </si>
  <si>
    <t>Кадастровые номера образованных объектов недвижимости</t>
  </si>
  <si>
    <t>Кадастровые номера, из которых образован ЗУ</t>
  </si>
  <si>
    <t>Погрешность площади ЗУ</t>
  </si>
  <si>
    <t>Вспомогательные</t>
  </si>
  <si>
    <t>81:05:1480144:17</t>
  </si>
  <si>
    <t>81:05:1480144</t>
  </si>
  <si>
    <t>81:227:756:001:144:017</t>
  </si>
  <si>
    <t>Для ведения личного подсобного хозяйства</t>
  </si>
  <si>
    <t>Российская Федерация, Пермский край, муниципальный округ Юсьвинский, поселок Пожва, улица Крылова, з/у 12/2</t>
  </si>
  <si>
    <t>Граница земельного участка не установлена в соответствии с требованиями земельного законодательства.</t>
  </si>
  <si>
    <t>Сведения об объекте недвижимости имеют статус "актуальные, ранее учтенные"</t>
  </si>
  <si>
    <t>Собственность</t>
  </si>
  <si>
    <t>81:05:1480144:6</t>
  </si>
  <si>
    <t>81:05:1480 144:0006</t>
  </si>
  <si>
    <t>Российская Федерация, Пермский край, муниципальный округ Юсьвинский, поселок Пожва, улица Островского, з/у 9</t>
  </si>
  <si>
    <t>81:05:1480144:8</t>
  </si>
  <si>
    <t>81:05:1480144:28</t>
  </si>
  <si>
    <t>81:227:756:001:144:008</t>
  </si>
  <si>
    <t>Российская Федерация, Пермский край, муниципальный округ Юсьвинский, поселок Пожва, улица Островского, з/у 13</t>
  </si>
  <si>
    <t>Граница земельного участка не установлена в соответствии с требованиями земельного законодательства. Сведения о вещных правах на объект недвижимости, не зарегистрированных в реестре прав, ограничений прав и обременений недвижимого имущества: Вид права: Постоянное бессрочное пользование; Правообладатель: Козин Павел Дмитриевич, Пермский край, р-н Юсьвинский, с/с Пожвинский п. Пожва, ул. Островского, д 13; Реквизиты документа-основания: Инвентаризационная опись. от 2001-12-30 № 81:227:756 выдан: Администрация Пожвинского сельсовета.</t>
  </si>
  <si>
    <t>81:05:1480144:5</t>
  </si>
  <si>
    <t>81:05:148 0 144:0005</t>
  </si>
  <si>
    <t>Российская Федерация, Пермский край, муниципальный округ Юсьвинский, поселок Пожва, улица Островского, з/у 7</t>
  </si>
  <si>
    <t>Постоянное (бессрочное) пользование</t>
  </si>
  <si>
    <t>81:05:1480144:4</t>
  </si>
  <si>
    <t>81:227:756:001:144:004</t>
  </si>
  <si>
    <t>Российская Федерация, Пермский край, муниципальный округ Юсьвинский, поселок Пожва, улица Островского, з/у 5</t>
  </si>
  <si>
    <t>81:05:1480144:9</t>
  </si>
  <si>
    <t>81:227:756:001:144:009</t>
  </si>
  <si>
    <t>Российская Федерация, Пермский край, муниципальный округ Юсьвинский, поселок Пожва, улица Островского, з/у 15</t>
  </si>
  <si>
    <t>Граница земельного участка не установлена в соответствии с требованиями земельного законодательства. Сведения об ограничениях права на объект недвижимости, обременениях данного объекта, не зарегистрированных в реестре прав, ограничений прав и обременений недвижимого имущества: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16.12.2015;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27.05.2024; Реквизиты документа-основания: Постановление "Об установлении публичного сервитута" от 2024-05-07 № 258/6 выдан: Администрация Юсьвинского муниципального округа Пермский край.</t>
  </si>
  <si>
    <t>619185, край. Пермский, р-н. Юсьвинский, п. Пожва, ул. Крылова, д. 20</t>
  </si>
  <si>
    <t>81:05:1480144:2</t>
  </si>
  <si>
    <t>81:227:756:001:144:002</t>
  </si>
  <si>
    <t>Российская Федерация, Пермский край, муниципальный округ Юсьвинский, поселок Пожва, улица Широкая, з/у 58/2</t>
  </si>
  <si>
    <t>81:05:1480144:152</t>
  </si>
  <si>
    <t>Российская Федерация, Пермский край, муниципальный округ Юсьвинский, поселок Пожва, улица Широкая, з/у 58/1</t>
  </si>
  <si>
    <t>Сведения об ограничениях права на объект недвижимости, обременениях данного объекта, не зарегистрированных в реестре прав, ограничений прав и обременений недвижимого имущества: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28.07.2021;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Федерации. Вид ограничения (обременения): Публичный сервитут; срок действия: c 24.09.2024; Реквизиты документа-основания: Постановление об установлении публичного сервитута от 2024-05-07 № 258/2 выдан: Администрация Юсьвинского муниципального округа Пермского края; Постановление О внесении изменений в постановление администрации Юсьвинского муниципального округа Пермского края от 07.05.2024 №258/2 от 2024-07-02 № 359 выдан: Администрация Юсьвинского муниципального округа Пермского края; Постановление о внесении изменений в постановление администрации Юсьвинского муниципального округа Пермского края от 2024-08-28 № 491 выдан: Администрация Юсьвинского муниципального округа Пермского края.</t>
  </si>
  <si>
    <t>Сведения об объекте недвижимости имеют статус "актуальные"</t>
  </si>
  <si>
    <t>Общая долевая собственность</t>
  </si>
  <si>
    <t>81:05:1480144:3</t>
  </si>
  <si>
    <t>81:227:756:001:144:003</t>
  </si>
  <si>
    <t>Российская Федерация, Пермский край, муниципальный округ Юсьвинский, поселок Пожва, улица Островского, з/у 3</t>
  </si>
  <si>
    <t>81:05:1480144:22</t>
  </si>
  <si>
    <t>81:227:756:001:144:022</t>
  </si>
  <si>
    <t>Российская Федерация, Пермский край, муниципальный округ Юсьвинский, поселок Пожва, улица Пихтовая, з/у 59</t>
  </si>
  <si>
    <t>Граница земельного участка не установлена в соответствии с требованиями земельного законодательства. Сведения о вещных правах на объект недвижимости, не зарегистрированных в реестре прав, ограничений прав и обременений недвижимого имущества: Вид права: Постоянное бессрочное пользование; Правообладатель: Соловьев Алексей Степанович, Пермский край, р-н Юсьвинский, пс. Майкорский п. Майкор, ул. Матросова, д. 37 кв.2; Реквизиты документа-основания: Инвентаризационная опись. от 2001-12-30 № 81:227:756 выдан: Администрация Пожвинского сельсовета.</t>
  </si>
  <si>
    <t>619186, Пермский край, р-н. Юсьвинский, п. Пожва, ул. Машиностроителей, д. 2, кв. 16</t>
  </si>
  <si>
    <t>81:05:1480144:16</t>
  </si>
  <si>
    <t>81:227:756:001:144:016</t>
  </si>
  <si>
    <t>Российская Федерация, Пермский край, муниципальный округ Юсьвинский, поселок Пожва, улица Крылова, з/у 12/1</t>
  </si>
  <si>
    <t>Респ. Башкортостан, г. Уфа, ул. 50-летия Октября, д. 18, кв. 53</t>
  </si>
  <si>
    <t>81:05:1480144:7</t>
  </si>
  <si>
    <t>81:227:756:001:144:007</t>
  </si>
  <si>
    <t>Российская Федерация, Пермский край, муниципальный округ Юсьвинский, поселок Пожва, улица Островского, з/у 11</t>
  </si>
  <si>
    <t>Андреев Сергей Борисович</t>
  </si>
  <si>
    <t>950</t>
  </si>
  <si>
    <t xml:space="preserve">81:05:1480144:24
</t>
  </si>
  <si>
    <t>24.10.2011</t>
  </si>
  <si>
    <t/>
  </si>
  <si>
    <t>Каплюхин Александр Юрьевич</t>
  </si>
  <si>
    <t>1340</t>
  </si>
  <si>
    <t xml:space="preserve">81:05:1480144:32
</t>
  </si>
  <si>
    <t>15.09.2008</t>
  </si>
  <si>
    <t xml:space="preserve">  </t>
  </si>
  <si>
    <t>Якимов Александр Васильевич</t>
  </si>
  <si>
    <t>1290</t>
  </si>
  <si>
    <t xml:space="preserve">81:05:1480144:31
</t>
  </si>
  <si>
    <t>19.09.2000</t>
  </si>
  <si>
    <t>Дегтярь Сергей Михайлович</t>
  </si>
  <si>
    <t>1260</t>
  </si>
  <si>
    <t xml:space="preserve">81:05:1480114:14
</t>
  </si>
  <si>
    <t>05.03.2015</t>
  </si>
  <si>
    <t>Колясникова Яна Александровна</t>
  </si>
  <si>
    <t>1270</t>
  </si>
  <si>
    <t xml:space="preserve">81:05:1480144:29
</t>
  </si>
  <si>
    <t>20.03.2023</t>
  </si>
  <si>
    <t>Конина Елена Тихоновна</t>
  </si>
  <si>
    <t>800</t>
  </si>
  <si>
    <t xml:space="preserve">81:05:1480144:34
</t>
  </si>
  <si>
    <t>05.11.2009</t>
  </si>
  <si>
    <t>872</t>
  </si>
  <si>
    <t xml:space="preserve">81:05:1480144:34
</t>
  </si>
  <si>
    <t>06.12.2021</t>
  </si>
  <si>
    <t>0</t>
  </si>
  <si>
    <t xml:space="preserve">81:05:1480144:1
</t>
  </si>
  <si>
    <t xml:space="preserve">
</t>
  </si>
  <si>
    <t>+/-10</t>
  </si>
  <si>
    <t>Вилесова Ирина Валерьевна</t>
  </si>
  <si>
    <t>1300</t>
  </si>
  <si>
    <t xml:space="preserve">81:05:1480144:30
</t>
  </si>
  <si>
    <t>12.07.2017</t>
  </si>
  <si>
    <t>Соловьева Ольга Ильинична</t>
  </si>
  <si>
    <t>1330</t>
  </si>
  <si>
    <t xml:space="preserve">81:05:1480144:33
</t>
  </si>
  <si>
    <t>29.11.2021</t>
  </si>
  <si>
    <t>Носкова Тамара Владимировна</t>
  </si>
  <si>
    <t>1230</t>
  </si>
  <si>
    <t>25.11.2022</t>
  </si>
  <si>
    <t>Рямова Елена Семеновна</t>
  </si>
  <si>
    <t xml:space="preserve">81:05:1480144:27
</t>
  </si>
  <si>
    <t>09.08.2013</t>
  </si>
  <si>
    <t>Сведения о ЗУ - объектах ККР в кадастром квартале 81:05:1480144</t>
  </si>
  <si>
    <t>Ж-1</t>
  </si>
  <si>
    <t>600/5000</t>
  </si>
  <si>
    <t xml:space="preserve">Местоположение границ земельного
участка не установлено, требуется
уточнение местоположения границ и
площади. Участок расположен в
территориальной зоне Ж-1. Предельные
размеры 600/5000 кв.м.       
</t>
  </si>
  <si>
    <t xml:space="preserve">Местоположение границ земельного участка не соответствует фактическому использованию, требуется исправление реестровой ошибки.  Участок расположен в территориальной зоне Ж-1. Предельные размеры 600/5000 кв.м.    </t>
  </si>
  <si>
    <t>уточнение местоположения границ</t>
  </si>
  <si>
    <t xml:space="preserve">исправление границ </t>
  </si>
  <si>
    <t>Российская Федерация, край Пермский, муниципальный округ Юсьвинский, поселок Пожва, улица Широкая, дом 58</t>
  </si>
  <si>
    <t>Российская Федерация, край Пермский, муниципальный округ Юсьвинский, поселок Пожва, улица Крылова, дом 12</t>
  </si>
  <si>
    <t>Российская Федерация, край Пермский, муниципальный округ Юсьвинский, поселок Пожва, улица Островского, дом 3</t>
  </si>
  <si>
    <t>Российская Федерация, край Пермский, муниципальный округ Юсьвинский, поселок Пожва, улица Островского, дом 5</t>
  </si>
  <si>
    <t>Российская Федерация, край Пермский, муниципальный округ Юсьвинский, поселок Пожва, улица Островского, дом 7</t>
  </si>
  <si>
    <t>Российская Федерация, край Пермский, муниципальный округ Юсьвинский, поселок Пожва, улица Островского, дом 9</t>
  </si>
  <si>
    <t>Российская Федерация, край Пермский, муниципальный округ Юсьвинский, поселок Пожва, улица Островского, дом 11</t>
  </si>
  <si>
    <t>Российская Федерация, край Пермский, муниципальный округ Юсьвинский, поселок Пожва, улица Островского, дом 13</t>
  </si>
  <si>
    <t>Российская Федерация, край Пермский, муниципальный округ Юсьвинский, поселок Пожва, улица Островского, дом 15</t>
  </si>
  <si>
    <t>Российская Федерация, край Пермский, муниципальный округ Юсьвинский, поселок Пожва, улица Пихтовая, дом 59</t>
  </si>
  <si>
    <t>Рудникова Екатерина Владимировна
Рудникова Анна Владимировна
Рудников Владимир Сергеевич
Рудникова Оксана Аркадьевна</t>
  </si>
</sst>
</file>

<file path=xl/styles.xml><?xml version="1.0" encoding="utf-8"?>
<styleSheet xmlns="http://schemas.openxmlformats.org/spreadsheetml/2006/main">
  <numFmts count="2">
    <numFmt numFmtId="164" formatCode="0;\-0;;@"/>
    <numFmt numFmtId="165" formatCode="0.0"/>
  </numFmts>
  <fonts count="1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25262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5"/>
  <sheetViews>
    <sheetView tabSelected="1" topLeftCell="J7" zoomScale="70" zoomScaleNormal="70" workbookViewId="0">
      <selection activeCell="B4" sqref="B4"/>
    </sheetView>
  </sheetViews>
  <sheetFormatPr defaultRowHeight="15"/>
  <cols>
    <col min="1" max="1" width="6.7109375" bestFit="1" customWidth="1"/>
    <col min="2" max="2" width="20.7109375" customWidth="1"/>
    <col min="3" max="3" width="26.7109375" customWidth="1"/>
    <col min="4" max="4" width="62.28515625" customWidth="1"/>
    <col min="5" max="5" width="15.7109375" customWidth="1"/>
    <col min="6" max="6" width="12" customWidth="1"/>
    <col min="7" max="7" width="14" customWidth="1"/>
    <col min="8" max="8" width="43" customWidth="1"/>
    <col min="9" max="9" width="38" customWidth="1"/>
    <col min="10" max="10" width="10.7109375" bestFit="1" customWidth="1"/>
    <col min="11" max="11" width="12.85546875" customWidth="1"/>
    <col min="12" max="12" width="11.28515625" customWidth="1"/>
    <col min="13" max="13" width="14.140625" customWidth="1"/>
    <col min="14" max="14" width="12.140625" customWidth="1"/>
    <col min="15" max="15" width="13.5703125" customWidth="1"/>
    <col min="16" max="16" width="15.28515625" bestFit="1" customWidth="1"/>
    <col min="17" max="17" width="46.7109375" customWidth="1"/>
    <col min="18" max="18" width="23" customWidth="1"/>
    <col min="19" max="19" width="22" customWidth="1"/>
    <col min="20" max="20" width="35" customWidth="1"/>
    <col min="21" max="21" width="21.7109375" customWidth="1"/>
    <col min="22" max="22" width="16.28515625" bestFit="1" customWidth="1"/>
    <col min="23" max="23" width="19.28515625" customWidth="1"/>
    <col min="24" max="24" width="14.5703125" bestFit="1" customWidth="1"/>
    <col min="25" max="25" width="8.7109375" bestFit="1" customWidth="1"/>
    <col min="26" max="26" width="30.140625" bestFit="1" customWidth="1"/>
    <col min="27" max="27" width="21.28515625" customWidth="1"/>
    <col min="28" max="28" width="20.28515625" customWidth="1"/>
    <col min="29" max="29" width="20.5703125" bestFit="1" customWidth="1"/>
    <col min="30" max="30" width="11" customWidth="1"/>
    <col min="31" max="31" width="236.28515625" customWidth="1"/>
    <col min="32" max="32" width="45.7109375" customWidth="1"/>
    <col min="33" max="33" width="86" customWidth="1"/>
    <col min="34" max="34" width="16.7109375" bestFit="1" customWidth="1"/>
  </cols>
  <sheetData>
    <row r="1" spans="1:34" ht="24" customHeight="1">
      <c r="A1" s="40" t="s">
        <v>132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31"/>
      <c r="V1" s="41" t="s">
        <v>33</v>
      </c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4" ht="141.75" customHeight="1">
      <c r="A2" s="6" t="s">
        <v>10</v>
      </c>
      <c r="B2" s="28" t="s">
        <v>11</v>
      </c>
      <c r="C2" s="7" t="s">
        <v>12</v>
      </c>
      <c r="D2" s="7" t="s">
        <v>13</v>
      </c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  <c r="J2" s="7" t="s">
        <v>19</v>
      </c>
      <c r="K2" s="7" t="s">
        <v>20</v>
      </c>
      <c r="L2" s="7" t="s">
        <v>21</v>
      </c>
      <c r="M2" s="7" t="s">
        <v>22</v>
      </c>
      <c r="N2" s="7" t="s">
        <v>23</v>
      </c>
      <c r="O2" s="7" t="s">
        <v>24</v>
      </c>
      <c r="P2" s="7" t="s">
        <v>25</v>
      </c>
      <c r="Q2" s="7" t="s">
        <v>26</v>
      </c>
      <c r="R2" s="7" t="s">
        <v>27</v>
      </c>
      <c r="S2" s="10" t="s">
        <v>28</v>
      </c>
      <c r="T2" s="7" t="s">
        <v>29</v>
      </c>
      <c r="U2" s="11"/>
      <c r="V2" s="13" t="s">
        <v>0</v>
      </c>
      <c r="W2" s="14" t="s">
        <v>5</v>
      </c>
      <c r="X2" s="15" t="s">
        <v>4</v>
      </c>
      <c r="Y2" s="16" t="s">
        <v>6</v>
      </c>
      <c r="Z2" s="16" t="s">
        <v>1</v>
      </c>
      <c r="AA2" s="16" t="s">
        <v>31</v>
      </c>
      <c r="AB2" s="13" t="s">
        <v>30</v>
      </c>
      <c r="AC2" s="13" t="s">
        <v>2</v>
      </c>
      <c r="AD2" s="16" t="s">
        <v>32</v>
      </c>
      <c r="AE2" s="16" t="s">
        <v>3</v>
      </c>
      <c r="AF2" s="13" t="s">
        <v>9</v>
      </c>
      <c r="AG2" s="16" t="s">
        <v>7</v>
      </c>
      <c r="AH2" s="13" t="s">
        <v>8</v>
      </c>
    </row>
    <row r="3" spans="1:34" ht="15.75">
      <c r="A3" s="12">
        <v>1</v>
      </c>
      <c r="B3" s="29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  <c r="I3" s="12">
        <v>9</v>
      </c>
      <c r="J3" s="12">
        <v>10</v>
      </c>
      <c r="K3" s="12">
        <v>11</v>
      </c>
      <c r="L3" s="12">
        <v>12</v>
      </c>
      <c r="M3" s="12">
        <v>13</v>
      </c>
      <c r="N3" s="12">
        <v>14</v>
      </c>
      <c r="O3" s="12">
        <v>15</v>
      </c>
      <c r="P3" s="12">
        <v>16</v>
      </c>
      <c r="Q3" s="12">
        <v>17</v>
      </c>
      <c r="R3" s="12">
        <v>18</v>
      </c>
      <c r="S3" s="32">
        <v>19</v>
      </c>
      <c r="T3" s="12">
        <v>20</v>
      </c>
      <c r="U3" s="33"/>
      <c r="V3" s="13"/>
      <c r="W3" s="14"/>
      <c r="X3" s="15"/>
      <c r="Y3" s="16"/>
      <c r="Z3" s="16"/>
      <c r="AA3" s="16"/>
      <c r="AB3" s="13"/>
      <c r="AC3" s="13"/>
      <c r="AD3" s="16"/>
      <c r="AE3" s="16"/>
      <c r="AF3" s="13"/>
      <c r="AG3" s="16"/>
      <c r="AH3" s="13"/>
    </row>
    <row r="4" spans="1:34" ht="118.5" customHeight="1">
      <c r="A4" s="1">
        <v>1</v>
      </c>
      <c r="B4" s="30" t="s">
        <v>65</v>
      </c>
      <c r="C4" s="5" t="s">
        <v>138</v>
      </c>
      <c r="D4" s="4" t="s">
        <v>66</v>
      </c>
      <c r="E4" s="8" t="s">
        <v>89</v>
      </c>
      <c r="F4" s="5"/>
      <c r="G4" s="5"/>
      <c r="H4" s="4" t="s">
        <v>149</v>
      </c>
      <c r="I4" s="3" t="s">
        <v>37</v>
      </c>
      <c r="J4" s="5" t="s">
        <v>133</v>
      </c>
      <c r="K4" s="34">
        <v>880</v>
      </c>
      <c r="L4" s="2" t="s">
        <v>111</v>
      </c>
      <c r="M4" s="35">
        <f>(K4-L4)*100/L4</f>
        <v>0.91743119266055051</v>
      </c>
      <c r="N4" s="36">
        <f>K4</f>
        <v>880</v>
      </c>
      <c r="O4" s="37">
        <f>(K4-N4)*100/N4</f>
        <v>0</v>
      </c>
      <c r="P4" s="5" t="s">
        <v>134</v>
      </c>
      <c r="Q4" s="38" t="s">
        <v>136</v>
      </c>
      <c r="R4" s="4" t="s">
        <v>112</v>
      </c>
      <c r="S4" s="4" t="s">
        <v>112</v>
      </c>
      <c r="T4" s="39" t="s">
        <v>139</v>
      </c>
      <c r="U4" s="30"/>
      <c r="V4" s="24" t="s">
        <v>35</v>
      </c>
      <c r="W4" s="17" t="s">
        <v>69</v>
      </c>
      <c r="X4" s="18" t="s">
        <v>113</v>
      </c>
      <c r="Y4" s="19" t="s">
        <v>89</v>
      </c>
      <c r="Z4" s="20" t="s">
        <v>114</v>
      </c>
      <c r="AA4" s="21" t="s">
        <v>115</v>
      </c>
      <c r="AB4" s="21" t="s">
        <v>116</v>
      </c>
      <c r="AC4" s="22" t="s">
        <v>116</v>
      </c>
      <c r="AD4" s="20" t="s">
        <v>117</v>
      </c>
      <c r="AE4" s="21" t="s">
        <v>67</v>
      </c>
      <c r="AF4" s="23" t="s">
        <v>68</v>
      </c>
      <c r="AG4" s="21">
        <v>0</v>
      </c>
      <c r="AH4" s="24" t="s">
        <v>89</v>
      </c>
    </row>
    <row r="5" spans="1:34" ht="114.75" customHeight="1">
      <c r="A5" s="1">
        <v>2</v>
      </c>
      <c r="B5" s="30" t="s">
        <v>78</v>
      </c>
      <c r="C5" s="5" t="s">
        <v>137</v>
      </c>
      <c r="D5" s="4" t="s">
        <v>80</v>
      </c>
      <c r="E5" s="8">
        <v>37255</v>
      </c>
      <c r="F5" s="5"/>
      <c r="G5" s="5"/>
      <c r="H5" s="4" t="s">
        <v>126</v>
      </c>
      <c r="I5" s="3" t="s">
        <v>37</v>
      </c>
      <c r="J5" s="5" t="s">
        <v>133</v>
      </c>
      <c r="K5" s="34">
        <v>1458</v>
      </c>
      <c r="L5" s="2" t="s">
        <v>127</v>
      </c>
      <c r="M5" s="35">
        <f t="shared" ref="M5:M15" si="0">(K5-L5)*100/L5</f>
        <v>18.536585365853657</v>
      </c>
      <c r="N5" s="36">
        <f t="shared" ref="N5:N15" si="1">K5</f>
        <v>1458</v>
      </c>
      <c r="O5" s="37">
        <f t="shared" ref="O5:O15" si="2">(K5-N5)*100/N5</f>
        <v>0</v>
      </c>
      <c r="P5" s="5" t="s">
        <v>134</v>
      </c>
      <c r="Q5" s="38" t="s">
        <v>135</v>
      </c>
      <c r="R5" s="4" t="s">
        <v>87</v>
      </c>
      <c r="S5" s="4" t="s">
        <v>87</v>
      </c>
      <c r="T5" s="39" t="s">
        <v>140</v>
      </c>
      <c r="U5" s="30"/>
      <c r="V5" s="24" t="s">
        <v>35</v>
      </c>
      <c r="W5" s="17" t="s">
        <v>41</v>
      </c>
      <c r="X5" s="18" t="s">
        <v>128</v>
      </c>
      <c r="Y5" s="19" t="s">
        <v>89</v>
      </c>
      <c r="Z5" s="20" t="s">
        <v>79</v>
      </c>
      <c r="AA5" s="21" t="s">
        <v>89</v>
      </c>
      <c r="AB5" s="21" t="s">
        <v>89</v>
      </c>
      <c r="AC5" s="22" t="s">
        <v>89</v>
      </c>
      <c r="AD5" s="20" t="s">
        <v>89</v>
      </c>
      <c r="AE5" s="21" t="s">
        <v>60</v>
      </c>
      <c r="AF5" s="23" t="s">
        <v>40</v>
      </c>
      <c r="AG5" s="21" t="s">
        <v>81</v>
      </c>
      <c r="AH5" s="24" t="s">
        <v>89</v>
      </c>
    </row>
    <row r="6" spans="1:34" ht="107.25" customHeight="1">
      <c r="A6" s="1">
        <v>3</v>
      </c>
      <c r="B6" s="30" t="s">
        <v>34</v>
      </c>
      <c r="C6" s="5" t="s">
        <v>137</v>
      </c>
      <c r="D6" s="4" t="s">
        <v>38</v>
      </c>
      <c r="E6" s="8">
        <v>37255</v>
      </c>
      <c r="F6" s="5"/>
      <c r="G6" s="5"/>
      <c r="H6" s="4" t="s">
        <v>85</v>
      </c>
      <c r="I6" s="9" t="s">
        <v>37</v>
      </c>
      <c r="J6" s="5" t="s">
        <v>133</v>
      </c>
      <c r="K6" s="34">
        <v>1077</v>
      </c>
      <c r="L6" s="2" t="s">
        <v>86</v>
      </c>
      <c r="M6" s="35">
        <f t="shared" si="0"/>
        <v>13.368421052631579</v>
      </c>
      <c r="N6" s="36">
        <f t="shared" si="1"/>
        <v>1077</v>
      </c>
      <c r="O6" s="37">
        <f t="shared" si="2"/>
        <v>0</v>
      </c>
      <c r="P6" s="5" t="s">
        <v>134</v>
      </c>
      <c r="Q6" s="38" t="s">
        <v>135</v>
      </c>
      <c r="R6" s="4" t="s">
        <v>87</v>
      </c>
      <c r="S6" s="4" t="s">
        <v>87</v>
      </c>
      <c r="T6" s="39" t="s">
        <v>140</v>
      </c>
      <c r="U6" s="30"/>
      <c r="V6" s="24" t="s">
        <v>35</v>
      </c>
      <c r="W6" s="25" t="s">
        <v>41</v>
      </c>
      <c r="X6" s="18" t="s">
        <v>88</v>
      </c>
      <c r="Y6" s="19" t="s">
        <v>89</v>
      </c>
      <c r="Z6" s="20" t="s">
        <v>36</v>
      </c>
      <c r="AA6" s="21" t="s">
        <v>89</v>
      </c>
      <c r="AB6" s="21" t="s">
        <v>89</v>
      </c>
      <c r="AC6" s="26" t="s">
        <v>89</v>
      </c>
      <c r="AD6" s="20" t="s">
        <v>89</v>
      </c>
      <c r="AE6" s="21" t="s">
        <v>39</v>
      </c>
      <c r="AF6" s="23" t="s">
        <v>40</v>
      </c>
      <c r="AG6" s="21">
        <v>0</v>
      </c>
      <c r="AH6" s="27" t="s">
        <v>89</v>
      </c>
    </row>
    <row r="7" spans="1:34" ht="99.75" customHeight="1">
      <c r="A7" s="1">
        <v>4</v>
      </c>
      <c r="B7" s="30" t="s">
        <v>62</v>
      </c>
      <c r="C7" s="5" t="s">
        <v>137</v>
      </c>
      <c r="D7" s="4" t="s">
        <v>64</v>
      </c>
      <c r="E7" s="8">
        <v>37255</v>
      </c>
      <c r="F7" s="5"/>
      <c r="G7" s="5"/>
      <c r="H7" s="4" t="s">
        <v>107</v>
      </c>
      <c r="I7" s="3" t="s">
        <v>37</v>
      </c>
      <c r="J7" s="5" t="s">
        <v>133</v>
      </c>
      <c r="K7" s="34">
        <v>908</v>
      </c>
      <c r="L7" s="2" t="s">
        <v>108</v>
      </c>
      <c r="M7" s="35">
        <f t="shared" si="0"/>
        <v>13.5</v>
      </c>
      <c r="N7" s="36">
        <f t="shared" si="1"/>
        <v>908</v>
      </c>
      <c r="O7" s="37">
        <f t="shared" si="2"/>
        <v>0</v>
      </c>
      <c r="P7" s="5" t="s">
        <v>134</v>
      </c>
      <c r="Q7" s="38" t="s">
        <v>135</v>
      </c>
      <c r="R7" s="4" t="s">
        <v>109</v>
      </c>
      <c r="S7" s="4" t="s">
        <v>109</v>
      </c>
      <c r="T7" s="39" t="s">
        <v>139</v>
      </c>
      <c r="U7" s="30"/>
      <c r="V7" s="24" t="s">
        <v>35</v>
      </c>
      <c r="W7" s="17" t="s">
        <v>41</v>
      </c>
      <c r="X7" s="18" t="s">
        <v>110</v>
      </c>
      <c r="Y7" s="19" t="s">
        <v>89</v>
      </c>
      <c r="Z7" s="20" t="s">
        <v>63</v>
      </c>
      <c r="AA7" s="21" t="s">
        <v>89</v>
      </c>
      <c r="AB7" s="21" t="s">
        <v>89</v>
      </c>
      <c r="AC7" s="22" t="s">
        <v>89</v>
      </c>
      <c r="AD7" s="20" t="s">
        <v>89</v>
      </c>
      <c r="AE7" s="21" t="s">
        <v>39</v>
      </c>
      <c r="AF7" s="23" t="s">
        <v>40</v>
      </c>
      <c r="AG7" s="21">
        <v>0</v>
      </c>
      <c r="AH7" s="24" t="s">
        <v>89</v>
      </c>
    </row>
    <row r="8" spans="1:34" ht="114" customHeight="1">
      <c r="A8" s="1">
        <v>5</v>
      </c>
      <c r="B8" s="30" t="s">
        <v>73</v>
      </c>
      <c r="C8" s="5" t="s">
        <v>137</v>
      </c>
      <c r="D8" s="4" t="s">
        <v>75</v>
      </c>
      <c r="E8" s="8">
        <v>37255</v>
      </c>
      <c r="F8" s="5"/>
      <c r="G8" s="5"/>
      <c r="H8" s="4" t="s">
        <v>122</v>
      </c>
      <c r="I8" s="3" t="s">
        <v>37</v>
      </c>
      <c r="J8" s="5" t="s">
        <v>133</v>
      </c>
      <c r="K8" s="34">
        <v>1877</v>
      </c>
      <c r="L8" s="2" t="s">
        <v>123</v>
      </c>
      <c r="M8" s="35">
        <f t="shared" si="0"/>
        <v>41.127819548872182</v>
      </c>
      <c r="N8" s="36">
        <f t="shared" si="1"/>
        <v>1877</v>
      </c>
      <c r="O8" s="37">
        <f t="shared" si="2"/>
        <v>0</v>
      </c>
      <c r="P8" s="5" t="s">
        <v>134</v>
      </c>
      <c r="Q8" s="38" t="s">
        <v>135</v>
      </c>
      <c r="R8" s="4" t="s">
        <v>124</v>
      </c>
      <c r="S8" s="4" t="s">
        <v>124</v>
      </c>
      <c r="T8" s="39" t="s">
        <v>148</v>
      </c>
      <c r="U8" s="30"/>
      <c r="V8" s="24" t="s">
        <v>35</v>
      </c>
      <c r="W8" s="17" t="s">
        <v>41</v>
      </c>
      <c r="X8" s="18" t="s">
        <v>125</v>
      </c>
      <c r="Y8" s="19" t="s">
        <v>89</v>
      </c>
      <c r="Z8" s="20" t="s">
        <v>74</v>
      </c>
      <c r="AA8" s="21" t="s">
        <v>89</v>
      </c>
      <c r="AB8" s="21" t="s">
        <v>89</v>
      </c>
      <c r="AC8" s="22" t="s">
        <v>89</v>
      </c>
      <c r="AD8" s="20" t="s">
        <v>89</v>
      </c>
      <c r="AE8" s="21" t="s">
        <v>76</v>
      </c>
      <c r="AF8" s="23" t="s">
        <v>40</v>
      </c>
      <c r="AG8" s="21" t="s">
        <v>77</v>
      </c>
      <c r="AH8" s="24" t="s">
        <v>89</v>
      </c>
    </row>
    <row r="9" spans="1:34" ht="107.25" customHeight="1">
      <c r="A9" s="1">
        <v>6</v>
      </c>
      <c r="B9" s="30" t="s">
        <v>70</v>
      </c>
      <c r="C9" s="5" t="s">
        <v>137</v>
      </c>
      <c r="D9" s="4" t="s">
        <v>72</v>
      </c>
      <c r="E9" s="8">
        <v>37255</v>
      </c>
      <c r="F9" s="5"/>
      <c r="G9" s="5"/>
      <c r="H9" s="4" t="s">
        <v>118</v>
      </c>
      <c r="I9" s="3" t="s">
        <v>37</v>
      </c>
      <c r="J9" s="5" t="s">
        <v>133</v>
      </c>
      <c r="K9" s="34">
        <v>1257</v>
      </c>
      <c r="L9" s="2" t="s">
        <v>119</v>
      </c>
      <c r="M9" s="35">
        <f t="shared" si="0"/>
        <v>-3.3076923076923075</v>
      </c>
      <c r="N9" s="36">
        <f t="shared" si="1"/>
        <v>1257</v>
      </c>
      <c r="O9" s="37">
        <f t="shared" si="2"/>
        <v>0</v>
      </c>
      <c r="P9" s="5" t="s">
        <v>134</v>
      </c>
      <c r="Q9" s="38" t="s">
        <v>135</v>
      </c>
      <c r="R9" s="4" t="s">
        <v>120</v>
      </c>
      <c r="S9" s="4" t="s">
        <v>120</v>
      </c>
      <c r="T9" s="39" t="s">
        <v>141</v>
      </c>
      <c r="U9" s="30"/>
      <c r="V9" s="24" t="s">
        <v>35</v>
      </c>
      <c r="W9" s="17" t="s">
        <v>41</v>
      </c>
      <c r="X9" s="18" t="s">
        <v>121</v>
      </c>
      <c r="Y9" s="19" t="s">
        <v>89</v>
      </c>
      <c r="Z9" s="20" t="s">
        <v>71</v>
      </c>
      <c r="AA9" s="21" t="s">
        <v>89</v>
      </c>
      <c r="AB9" s="21" t="s">
        <v>89</v>
      </c>
      <c r="AC9" s="22" t="s">
        <v>89</v>
      </c>
      <c r="AD9" s="20" t="s">
        <v>89</v>
      </c>
      <c r="AE9" s="21" t="s">
        <v>39</v>
      </c>
      <c r="AF9" s="23" t="s">
        <v>40</v>
      </c>
      <c r="AG9" s="21">
        <v>0</v>
      </c>
      <c r="AH9" s="24" t="s">
        <v>89</v>
      </c>
    </row>
    <row r="10" spans="1:34" ht="109.5" customHeight="1">
      <c r="A10" s="1">
        <v>7</v>
      </c>
      <c r="B10" s="30" t="s">
        <v>54</v>
      </c>
      <c r="C10" s="5" t="s">
        <v>137</v>
      </c>
      <c r="D10" s="4" t="s">
        <v>56</v>
      </c>
      <c r="E10" s="8">
        <v>37255</v>
      </c>
      <c r="F10" s="5"/>
      <c r="G10" s="5"/>
      <c r="H10" s="4" t="s">
        <v>99</v>
      </c>
      <c r="I10" s="9" t="s">
        <v>37</v>
      </c>
      <c r="J10" s="5" t="s">
        <v>133</v>
      </c>
      <c r="K10" s="34">
        <v>1277</v>
      </c>
      <c r="L10" s="2" t="s">
        <v>100</v>
      </c>
      <c r="M10" s="35">
        <f t="shared" si="0"/>
        <v>1.3492063492063493</v>
      </c>
      <c r="N10" s="36">
        <f t="shared" si="1"/>
        <v>1277</v>
      </c>
      <c r="O10" s="37">
        <f t="shared" si="2"/>
        <v>0</v>
      </c>
      <c r="P10" s="5" t="s">
        <v>134</v>
      </c>
      <c r="Q10" s="38" t="s">
        <v>135</v>
      </c>
      <c r="R10" s="4" t="s">
        <v>101</v>
      </c>
      <c r="S10" s="4" t="s">
        <v>101</v>
      </c>
      <c r="T10" s="39" t="s">
        <v>142</v>
      </c>
      <c r="U10" s="30"/>
      <c r="V10" s="24" t="s">
        <v>35</v>
      </c>
      <c r="W10" s="25" t="s">
        <v>41</v>
      </c>
      <c r="X10" s="18" t="s">
        <v>102</v>
      </c>
      <c r="Y10" s="19" t="s">
        <v>89</v>
      </c>
      <c r="Z10" s="20" t="s">
        <v>55</v>
      </c>
      <c r="AA10" s="21" t="s">
        <v>89</v>
      </c>
      <c r="AB10" s="21" t="s">
        <v>89</v>
      </c>
      <c r="AC10" s="26" t="s">
        <v>89</v>
      </c>
      <c r="AD10" s="20" t="s">
        <v>89</v>
      </c>
      <c r="AE10" s="21" t="s">
        <v>39</v>
      </c>
      <c r="AF10" s="23" t="s">
        <v>40</v>
      </c>
      <c r="AG10" s="21">
        <v>0</v>
      </c>
      <c r="AH10" s="27" t="s">
        <v>89</v>
      </c>
    </row>
    <row r="11" spans="1:34" ht="102.75" customHeight="1">
      <c r="A11" s="1">
        <v>8</v>
      </c>
      <c r="B11" s="30" t="s">
        <v>50</v>
      </c>
      <c r="C11" s="5" t="s">
        <v>137</v>
      </c>
      <c r="D11" s="4" t="s">
        <v>52</v>
      </c>
      <c r="E11" s="8">
        <v>37255</v>
      </c>
      <c r="F11" s="5"/>
      <c r="G11" s="5"/>
      <c r="H11" s="4" t="s">
        <v>95</v>
      </c>
      <c r="I11" s="9" t="s">
        <v>37</v>
      </c>
      <c r="J11" s="5" t="s">
        <v>133</v>
      </c>
      <c r="K11" s="34">
        <v>1323</v>
      </c>
      <c r="L11" s="2" t="s">
        <v>96</v>
      </c>
      <c r="M11" s="35">
        <f t="shared" si="0"/>
        <v>2.558139534883721</v>
      </c>
      <c r="N11" s="36">
        <f t="shared" si="1"/>
        <v>1323</v>
      </c>
      <c r="O11" s="37">
        <f t="shared" si="2"/>
        <v>0</v>
      </c>
      <c r="P11" s="5" t="s">
        <v>134</v>
      </c>
      <c r="Q11" s="38" t="s">
        <v>135</v>
      </c>
      <c r="R11" s="4" t="s">
        <v>97</v>
      </c>
      <c r="S11" s="4" t="s">
        <v>97</v>
      </c>
      <c r="T11" s="39" t="s">
        <v>143</v>
      </c>
      <c r="U11" s="30"/>
      <c r="V11" s="24" t="s">
        <v>35</v>
      </c>
      <c r="W11" s="25" t="s">
        <v>53</v>
      </c>
      <c r="X11" s="18" t="s">
        <v>98</v>
      </c>
      <c r="Y11" s="19" t="s">
        <v>89</v>
      </c>
      <c r="Z11" s="20" t="s">
        <v>51</v>
      </c>
      <c r="AA11" s="21" t="s">
        <v>89</v>
      </c>
      <c r="AB11" s="21" t="s">
        <v>89</v>
      </c>
      <c r="AC11" s="26" t="s">
        <v>89</v>
      </c>
      <c r="AD11" s="20" t="s">
        <v>89</v>
      </c>
      <c r="AE11" s="21" t="s">
        <v>39</v>
      </c>
      <c r="AF11" s="23" t="s">
        <v>40</v>
      </c>
      <c r="AG11" s="21">
        <v>0</v>
      </c>
      <c r="AH11" s="27" t="s">
        <v>89</v>
      </c>
    </row>
    <row r="12" spans="1:34" ht="91.5" customHeight="1">
      <c r="A12" s="1">
        <v>9</v>
      </c>
      <c r="B12" s="30" t="s">
        <v>42</v>
      </c>
      <c r="C12" s="5" t="s">
        <v>137</v>
      </c>
      <c r="D12" s="4" t="s">
        <v>44</v>
      </c>
      <c r="E12" s="8">
        <v>36462</v>
      </c>
      <c r="F12" s="5"/>
      <c r="G12" s="5"/>
      <c r="H12" s="4" t="s">
        <v>90</v>
      </c>
      <c r="I12" s="3" t="s">
        <v>37</v>
      </c>
      <c r="J12" s="5" t="s">
        <v>133</v>
      </c>
      <c r="K12" s="34">
        <v>1276</v>
      </c>
      <c r="L12" s="2" t="s">
        <v>91</v>
      </c>
      <c r="M12" s="35">
        <f t="shared" si="0"/>
        <v>-4.7761194029850742</v>
      </c>
      <c r="N12" s="36">
        <f t="shared" si="1"/>
        <v>1276</v>
      </c>
      <c r="O12" s="37">
        <f t="shared" si="2"/>
        <v>0</v>
      </c>
      <c r="P12" s="5" t="s">
        <v>134</v>
      </c>
      <c r="Q12" s="38" t="s">
        <v>135</v>
      </c>
      <c r="R12" s="4" t="s">
        <v>92</v>
      </c>
      <c r="S12" s="4" t="s">
        <v>92</v>
      </c>
      <c r="T12" s="39" t="s">
        <v>144</v>
      </c>
      <c r="U12" s="30"/>
      <c r="V12" s="24" t="s">
        <v>35</v>
      </c>
      <c r="W12" s="17" t="s">
        <v>41</v>
      </c>
      <c r="X12" s="18" t="s">
        <v>93</v>
      </c>
      <c r="Y12" s="19" t="s">
        <v>89</v>
      </c>
      <c r="Z12" s="20" t="s">
        <v>43</v>
      </c>
      <c r="AA12" s="21" t="s">
        <v>89</v>
      </c>
      <c r="AB12" s="21" t="s">
        <v>89</v>
      </c>
      <c r="AC12" s="22" t="s">
        <v>89</v>
      </c>
      <c r="AD12" s="20" t="s">
        <v>89</v>
      </c>
      <c r="AE12" s="21" t="s">
        <v>39</v>
      </c>
      <c r="AF12" s="23" t="s">
        <v>40</v>
      </c>
      <c r="AG12" s="21">
        <v>0</v>
      </c>
      <c r="AH12" s="24" t="s">
        <v>89</v>
      </c>
    </row>
    <row r="13" spans="1:34" ht="123" customHeight="1">
      <c r="A13" s="1">
        <v>10</v>
      </c>
      <c r="B13" s="30" t="s">
        <v>82</v>
      </c>
      <c r="C13" s="5" t="s">
        <v>137</v>
      </c>
      <c r="D13" s="4" t="s">
        <v>84</v>
      </c>
      <c r="E13" s="8">
        <v>37255</v>
      </c>
      <c r="F13" s="5"/>
      <c r="G13" s="5"/>
      <c r="H13" s="4" t="s">
        <v>129</v>
      </c>
      <c r="I13" s="9" t="s">
        <v>37</v>
      </c>
      <c r="J13" s="5" t="s">
        <v>133</v>
      </c>
      <c r="K13" s="34">
        <v>1299</v>
      </c>
      <c r="L13" s="2" t="s">
        <v>127</v>
      </c>
      <c r="M13" s="35">
        <f t="shared" si="0"/>
        <v>5.6097560975609753</v>
      </c>
      <c r="N13" s="36">
        <f t="shared" si="1"/>
        <v>1299</v>
      </c>
      <c r="O13" s="37">
        <f t="shared" si="2"/>
        <v>0</v>
      </c>
      <c r="P13" s="5" t="s">
        <v>134</v>
      </c>
      <c r="Q13" s="38" t="s">
        <v>135</v>
      </c>
      <c r="R13" s="4" t="s">
        <v>130</v>
      </c>
      <c r="S13" s="4" t="s">
        <v>130</v>
      </c>
      <c r="T13" s="39" t="s">
        <v>145</v>
      </c>
      <c r="U13" s="30"/>
      <c r="V13" s="24" t="s">
        <v>35</v>
      </c>
      <c r="W13" s="25" t="s">
        <v>41</v>
      </c>
      <c r="X13" s="18" t="s">
        <v>131</v>
      </c>
      <c r="Y13" s="19" t="s">
        <v>89</v>
      </c>
      <c r="Z13" s="20" t="s">
        <v>83</v>
      </c>
      <c r="AA13" s="21" t="s">
        <v>89</v>
      </c>
      <c r="AB13" s="21" t="s">
        <v>89</v>
      </c>
      <c r="AC13" s="26" t="s">
        <v>89</v>
      </c>
      <c r="AD13" s="20" t="s">
        <v>89</v>
      </c>
      <c r="AE13" s="21" t="s">
        <v>39</v>
      </c>
      <c r="AF13" s="23" t="s">
        <v>40</v>
      </c>
      <c r="AG13" s="21">
        <v>0</v>
      </c>
      <c r="AH13" s="27" t="s">
        <v>89</v>
      </c>
    </row>
    <row r="14" spans="1:34" ht="119.25" customHeight="1">
      <c r="A14" s="1">
        <v>11</v>
      </c>
      <c r="B14" s="30" t="s">
        <v>45</v>
      </c>
      <c r="C14" s="5" t="s">
        <v>137</v>
      </c>
      <c r="D14" s="4" t="s">
        <v>48</v>
      </c>
      <c r="E14" s="8">
        <v>37255</v>
      </c>
      <c r="F14" s="5"/>
      <c r="G14" s="5"/>
      <c r="H14" s="4" t="s">
        <v>94</v>
      </c>
      <c r="I14" s="9" t="s">
        <v>37</v>
      </c>
      <c r="J14" s="5" t="s">
        <v>133</v>
      </c>
      <c r="K14" s="34">
        <v>1244</v>
      </c>
      <c r="L14" s="2">
        <v>1210</v>
      </c>
      <c r="M14" s="35">
        <f t="shared" si="0"/>
        <v>2.8099173553719008</v>
      </c>
      <c r="N14" s="36">
        <f t="shared" si="1"/>
        <v>1244</v>
      </c>
      <c r="O14" s="37">
        <f t="shared" si="2"/>
        <v>0</v>
      </c>
      <c r="P14" s="5" t="s">
        <v>134</v>
      </c>
      <c r="Q14" s="38" t="s">
        <v>135</v>
      </c>
      <c r="R14" s="4" t="s">
        <v>46</v>
      </c>
      <c r="S14" s="4" t="s">
        <v>46</v>
      </c>
      <c r="T14" s="39" t="s">
        <v>146</v>
      </c>
      <c r="U14" s="30"/>
      <c r="V14" s="24" t="s">
        <v>35</v>
      </c>
      <c r="W14" s="25">
        <v>0</v>
      </c>
      <c r="X14" s="18" t="s">
        <v>89</v>
      </c>
      <c r="Y14" s="19" t="s">
        <v>89</v>
      </c>
      <c r="Z14" s="20" t="s">
        <v>47</v>
      </c>
      <c r="AA14" s="21" t="s">
        <v>89</v>
      </c>
      <c r="AB14" s="21" t="s">
        <v>89</v>
      </c>
      <c r="AC14" s="26" t="s">
        <v>89</v>
      </c>
      <c r="AD14" s="20" t="s">
        <v>89</v>
      </c>
      <c r="AE14" s="21" t="s">
        <v>49</v>
      </c>
      <c r="AF14" s="23" t="s">
        <v>40</v>
      </c>
      <c r="AG14" s="21">
        <v>0</v>
      </c>
      <c r="AH14" s="27" t="s">
        <v>89</v>
      </c>
    </row>
    <row r="15" spans="1:34" ht="153" customHeight="1">
      <c r="A15" s="1">
        <v>12</v>
      </c>
      <c r="B15" s="30" t="s">
        <v>57</v>
      </c>
      <c r="C15" s="5" t="s">
        <v>137</v>
      </c>
      <c r="D15" s="4" t="s">
        <v>59</v>
      </c>
      <c r="E15" s="8">
        <v>37255</v>
      </c>
      <c r="F15" s="5"/>
      <c r="G15" s="5"/>
      <c r="H15" s="4" t="s">
        <v>103</v>
      </c>
      <c r="I15" s="9" t="s">
        <v>37</v>
      </c>
      <c r="J15" s="5" t="s">
        <v>133</v>
      </c>
      <c r="K15" s="34">
        <v>1263</v>
      </c>
      <c r="L15" s="2" t="s">
        <v>104</v>
      </c>
      <c r="M15" s="35">
        <f t="shared" si="0"/>
        <v>-0.55118110236220474</v>
      </c>
      <c r="N15" s="36">
        <f t="shared" si="1"/>
        <v>1263</v>
      </c>
      <c r="O15" s="37">
        <f t="shared" si="2"/>
        <v>0</v>
      </c>
      <c r="P15" s="5" t="s">
        <v>134</v>
      </c>
      <c r="Q15" s="38" t="s">
        <v>135</v>
      </c>
      <c r="R15" s="4" t="s">
        <v>105</v>
      </c>
      <c r="S15" s="4" t="s">
        <v>105</v>
      </c>
      <c r="T15" s="39" t="s">
        <v>147</v>
      </c>
      <c r="U15" s="30"/>
      <c r="V15" s="24" t="s">
        <v>35</v>
      </c>
      <c r="W15" s="25" t="s">
        <v>41</v>
      </c>
      <c r="X15" s="18" t="s">
        <v>106</v>
      </c>
      <c r="Y15" s="19" t="s">
        <v>89</v>
      </c>
      <c r="Z15" s="20" t="s">
        <v>58</v>
      </c>
      <c r="AA15" s="21" t="s">
        <v>89</v>
      </c>
      <c r="AB15" s="21" t="s">
        <v>89</v>
      </c>
      <c r="AC15" s="26" t="s">
        <v>89</v>
      </c>
      <c r="AD15" s="20" t="s">
        <v>89</v>
      </c>
      <c r="AE15" s="21" t="s">
        <v>60</v>
      </c>
      <c r="AF15" s="23" t="s">
        <v>40</v>
      </c>
      <c r="AG15" s="21" t="s">
        <v>61</v>
      </c>
      <c r="AH15" s="27" t="s">
        <v>89</v>
      </c>
    </row>
  </sheetData>
  <sortState ref="B4:AH15">
    <sortCondition ref="B4"/>
  </sortState>
  <mergeCells count="2">
    <mergeCell ref="A1:T1"/>
    <mergeCell ref="V1:AH1"/>
  </mergeCells>
  <conditionalFormatting sqref="B1:B3">
    <cfRule type="duplicateValues" dxfId="2" priority="4"/>
  </conditionalFormatting>
  <conditionalFormatting sqref="M4:M15">
    <cfRule type="cellIs" priority="2" operator="lessThanOrEqual">
      <formula>-10</formula>
    </cfRule>
    <cfRule type="cellIs" dxfId="1" priority="3" operator="lessThan">
      <formula>-9.9</formula>
    </cfRule>
  </conditionalFormatting>
  <conditionalFormatting sqref="M1:M1048576">
    <cfRule type="cellIs" dxfId="0" priority="1" operator="lessThan">
      <formula>-9.99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rdp</dc:creator>
  <cp:lastModifiedBy>rdp</cp:lastModifiedBy>
  <dcterms:created xsi:type="dcterms:W3CDTF">2024-02-19T12:49:18Z</dcterms:created>
  <dcterms:modified xsi:type="dcterms:W3CDTF">2026-01-13T07:41:09Z</dcterms:modified>
</cp:coreProperties>
</file>